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pyC\Documents\2025\"/>
    </mc:Choice>
  </mc:AlternateContent>
  <bookViews>
    <workbookView xWindow="0" yWindow="0" windowWidth="28800" windowHeight="12435"/>
  </bookViews>
  <sheets>
    <sheet name="1 квартал" sheetId="1" r:id="rId1"/>
    <sheet name="І півріччя" sheetId="2" r:id="rId2"/>
    <sheet name="9 місяців" sheetId="3" r:id="rId3"/>
    <sheet name="рік" sheetId="4" r:id="rId4"/>
  </sheets>
  <calcPr calcId="152511"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1" l="1"/>
  <c r="C7" i="1"/>
  <c r="F7" i="2"/>
  <c r="C7" i="2"/>
  <c r="F7" i="3"/>
  <c r="C7" i="3"/>
  <c r="F7" i="4" l="1"/>
  <c r="C7" i="4"/>
  <c r="D7" i="2" l="1"/>
  <c r="G7" i="4"/>
  <c r="D7" i="4"/>
  <c r="G7" i="3"/>
  <c r="D7" i="3"/>
  <c r="G7" i="2"/>
  <c r="G7" i="1"/>
  <c r="D7" i="1"/>
</calcChain>
</file>

<file path=xl/sharedStrings.xml><?xml version="1.0" encoding="utf-8"?>
<sst xmlns="http://schemas.openxmlformats.org/spreadsheetml/2006/main" count="72" uniqueCount="13">
  <si>
    <t>Централізоване водопостачання</t>
  </si>
  <si>
    <t>Централізоване водовідведення</t>
  </si>
  <si>
    <t>тис. грн</t>
  </si>
  <si>
    <t>Фінансовий результат від основної діяльності</t>
  </si>
  <si>
    <t>Споживачі</t>
  </si>
  <si>
    <t>Разом споживачі</t>
  </si>
  <si>
    <t>Доходи</t>
  </si>
  <si>
    <t>Витрати</t>
  </si>
  <si>
    <t>Економічні показники основної діяльності КП "Черкасиводоканал" з надання комунальних послуг за 1 квартал 2025 року</t>
  </si>
  <si>
    <t>Економічні показники основної діяльності КП "Черкасиводоканал" з надання комунальних послуг за 1 півріччя 2025 року</t>
  </si>
  <si>
    <t>Економічні показники основної діяльності КП "Черкасиводоканал" з надання комунальних послуг за 9 місяців 2025 року</t>
  </si>
  <si>
    <t>Економічні показники основної діяльності КП "Черкасиводоканал" з надання комунальних послуг за 2025 рік</t>
  </si>
  <si>
    <t>Фінансовим результатом від основної діяльності є збиток, що обгрунтовується застосуванням у 2025 році економічно не обгрунтованих тарифів на комунальні послуги для населення на рівні 2022 року, які не враховують фактичне зростання цін на енергетичні та матеріальні ресурси, необхідні послуги та оплату праці</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</si>
</sst>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1"/>
      <color theme="1"/>
      <name val="Calibri"/>
      <family val="2"/>
      <charset val="1"/>
      <scheme val="minor"/>
    </font>
    <font>
      <sz val="11"/>
      <color theme="1"/>
      <name val="Times New Roman"/>
      <family val="1"/>
      <charset val="204"/>
    </font>
    <font>
      <b/>
      <sz val="11"/>
      <color theme="1"/>
      <name val="Times New Roman"/>
      <family val="1"/>
      <charset val="204"/>
    </font>
    <font>
      <b/>
      <sz val="11"/>
      <name val="Times New Roman"/>
      <family val="1"/>
      <charset val="204"/>
    </font>
    <font>
      <sz val="1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4" fillId="0" borderId="0" xfId="0" applyFont="1" applyAlignment="1">
      <alignment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64" fontId="4" fillId="0" borderId="1" xfId="0" applyNumberFormat="1" applyFont="1" applyBorder="1" applyAlignment="1">
      <alignment horizontal="center" vertical="center" wrapText="1"/>
    </xf>
    <xf numFmtId="0" fontId="3" fillId="0" borderId="0" xfId="0" applyFont="1" applyAlignment="1">
      <alignment horizontal="center" wrapText="1"/>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horizont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
  <sheetViews>
    <sheetView tabSelected="1" workbookViewId="0">
      <selection activeCell="A9" sqref="A9:G9"/>
    </sheetView>
  </sheetViews>
  <sheetFormatPr defaultRowHeight="15" x14ac:dyDescent="0.25"/>
  <cols>
    <col min="1" max="1" width="23.28515625" style="1" customWidth="1"/>
    <col min="2" max="3" width="14.140625" style="1" customWidth="1"/>
    <col min="4" max="4" width="21.85546875" style="1" customWidth="1"/>
    <col min="5" max="6" width="14.28515625" style="1" customWidth="1"/>
    <col min="7" max="7" width="22" style="1" customWidth="1"/>
    <col min="8" max="16384" width="9.140625" style="1"/>
  </cols>
  <sheetData>
    <row r="2" spans="1:7" x14ac:dyDescent="0.25">
      <c r="A2" s="8" t="s">
        <v>8</v>
      </c>
      <c r="B2" s="8"/>
      <c r="C2" s="8"/>
      <c r="D2" s="8"/>
      <c r="E2" s="8"/>
      <c r="F2" s="8"/>
      <c r="G2" s="8"/>
    </row>
    <row r="3" spans="1:7" x14ac:dyDescent="0.25">
      <c r="A3" s="4"/>
      <c r="B3" s="4"/>
      <c r="C3" s="4"/>
      <c r="D3" s="4"/>
      <c r="E3" s="4"/>
      <c r="F3" s="4"/>
      <c r="G3" s="4"/>
    </row>
    <row r="4" spans="1:7" x14ac:dyDescent="0.25">
      <c r="A4" s="13" t="s">
        <v>4</v>
      </c>
      <c r="B4" s="10" t="s">
        <v>0</v>
      </c>
      <c r="C4" s="11"/>
      <c r="D4" s="12"/>
      <c r="E4" s="10" t="s">
        <v>1</v>
      </c>
      <c r="F4" s="11"/>
      <c r="G4" s="12"/>
    </row>
    <row r="5" spans="1:7" ht="30" customHeight="1" x14ac:dyDescent="0.25">
      <c r="A5" s="14"/>
      <c r="B5" s="5" t="s">
        <v>6</v>
      </c>
      <c r="C5" s="5" t="s">
        <v>7</v>
      </c>
      <c r="D5" s="5" t="s">
        <v>3</v>
      </c>
      <c r="E5" s="5" t="s">
        <v>6</v>
      </c>
      <c r="F5" s="5" t="s">
        <v>7</v>
      </c>
      <c r="G5" s="5" t="s">
        <v>3</v>
      </c>
    </row>
    <row r="6" spans="1:7" x14ac:dyDescent="0.25">
      <c r="A6" s="15"/>
      <c r="B6" s="5" t="s">
        <v>2</v>
      </c>
      <c r="C6" s="5" t="s">
        <v>2</v>
      </c>
      <c r="D6" s="5" t="s">
        <v>2</v>
      </c>
      <c r="E6" s="5" t="s">
        <v>2</v>
      </c>
      <c r="F6" s="5" t="s">
        <v>2</v>
      </c>
      <c r="G6" s="5" t="s">
        <v>2</v>
      </c>
    </row>
    <row r="7" spans="1:7" x14ac:dyDescent="0.25">
      <c r="A7" s="6" t="s">
        <v>5</v>
      </c>
      <c r="B7" s="7">
        <v>65109.5</v>
      </c>
      <c r="C7" s="7">
        <f>64706.8</f>
        <v>64706.8</v>
      </c>
      <c r="D7" s="7">
        <f>B7-C7</f>
        <v>402.7</v>
      </c>
      <c r="E7" s="7">
        <v>48599</v>
      </c>
      <c r="F7" s="7">
        <f>57810</f>
        <v>57810</v>
      </c>
      <c r="G7" s="7">
        <f>E7-F7</f>
        <v>-9211</v>
      </c>
    </row>
    <row r="8" spans="1:7" x14ac:dyDescent="0.25">
      <c r="A8" s="4"/>
      <c r="B8" s="4"/>
      <c r="C8" s="4"/>
      <c r="D8" s="4"/>
      <c r="E8" s="4"/>
      <c r="F8" s="4"/>
      <c r="G8" s="4"/>
    </row>
    <row r="9" spans="1:7" ht="47.25" customHeight="1" x14ac:dyDescent="0.25">
      <c r="A9" s="9" t="s">
        <v>12</v>
      </c>
      <c r="B9" s="9"/>
      <c r="C9" s="9"/>
      <c r="D9" s="9"/>
      <c r="E9" s="9"/>
      <c r="F9" s="9"/>
      <c r="G9" s="9"/>
    </row>
  </sheetData>
  <mergeCells count="5">
    <mergeCell ref="A2:G2"/>
    <mergeCell ref="A9:G9"/>
    <mergeCell ref="B4:D4"/>
    <mergeCell ref="E4:G4"/>
    <mergeCell ref="A4:A6"/>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
  <sheetViews>
    <sheetView workbookViewId="0">
      <selection activeCell="A9" sqref="A9:G9"/>
    </sheetView>
  </sheetViews>
  <sheetFormatPr defaultRowHeight="15" x14ac:dyDescent="0.25"/>
  <cols>
    <col min="1" max="1" width="23.28515625" style="1" customWidth="1"/>
    <col min="2" max="3" width="14.5703125" style="1" customWidth="1"/>
    <col min="4" max="4" width="21.85546875" style="1" customWidth="1"/>
    <col min="5" max="6" width="14.28515625" style="1" customWidth="1"/>
    <col min="7" max="7" width="22" style="1" customWidth="1"/>
    <col min="8" max="16384" width="9.140625" style="1"/>
  </cols>
  <sheetData>
    <row r="2" spans="1:7" x14ac:dyDescent="0.25">
      <c r="A2" s="8" t="s">
        <v>9</v>
      </c>
      <c r="B2" s="8"/>
      <c r="C2" s="8"/>
      <c r="D2" s="8"/>
      <c r="E2" s="8"/>
      <c r="F2" s="8"/>
      <c r="G2" s="8"/>
    </row>
    <row r="3" spans="1:7" x14ac:dyDescent="0.25">
      <c r="A3" s="4"/>
      <c r="B3" s="4"/>
      <c r="C3" s="4"/>
      <c r="D3" s="4"/>
      <c r="E3" s="4"/>
      <c r="F3" s="4"/>
      <c r="G3" s="4"/>
    </row>
    <row r="4" spans="1:7" ht="15" customHeight="1" x14ac:dyDescent="0.25">
      <c r="A4" s="13" t="s">
        <v>4</v>
      </c>
      <c r="B4" s="10" t="s">
        <v>0</v>
      </c>
      <c r="C4" s="11"/>
      <c r="D4" s="12"/>
      <c r="E4" s="10" t="s">
        <v>1</v>
      </c>
      <c r="F4" s="11"/>
      <c r="G4" s="12"/>
    </row>
    <row r="5" spans="1:7" ht="30" customHeight="1" x14ac:dyDescent="0.25">
      <c r="A5" s="14"/>
      <c r="B5" s="5" t="s">
        <v>6</v>
      </c>
      <c r="C5" s="5" t="s">
        <v>7</v>
      </c>
      <c r="D5" s="5" t="s">
        <v>3</v>
      </c>
      <c r="E5" s="5" t="s">
        <v>6</v>
      </c>
      <c r="F5" s="5" t="s">
        <v>7</v>
      </c>
      <c r="G5" s="5" t="s">
        <v>3</v>
      </c>
    </row>
    <row r="6" spans="1:7" x14ac:dyDescent="0.25">
      <c r="A6" s="15"/>
      <c r="B6" s="5" t="s">
        <v>2</v>
      </c>
      <c r="C6" s="5" t="s">
        <v>2</v>
      </c>
      <c r="D6" s="5" t="s">
        <v>2</v>
      </c>
      <c r="E6" s="5" t="s">
        <v>2</v>
      </c>
      <c r="F6" s="5" t="s">
        <v>2</v>
      </c>
      <c r="G6" s="5" t="s">
        <v>2</v>
      </c>
    </row>
    <row r="7" spans="1:7" x14ac:dyDescent="0.25">
      <c r="A7" s="6" t="s">
        <v>5</v>
      </c>
      <c r="B7" s="7">
        <v>130114.4</v>
      </c>
      <c r="C7" s="7">
        <f>127533.3</f>
        <v>127533.3</v>
      </c>
      <c r="D7" s="7">
        <f>B7-C7</f>
        <v>2581.1</v>
      </c>
      <c r="E7" s="7">
        <v>97431.8</v>
      </c>
      <c r="F7" s="7">
        <f>115425.7</f>
        <v>115425.7</v>
      </c>
      <c r="G7" s="7">
        <f>E7-F7</f>
        <v>-17993.900000000001</v>
      </c>
    </row>
    <row r="8" spans="1:7" x14ac:dyDescent="0.25">
      <c r="A8" s="4"/>
      <c r="B8" s="4"/>
      <c r="C8" s="4"/>
      <c r="D8" s="4"/>
      <c r="E8" s="4"/>
      <c r="F8" s="4"/>
      <c r="G8" s="4"/>
    </row>
    <row r="9" spans="1:7" ht="48.75" customHeight="1" x14ac:dyDescent="0.25">
      <c r="A9" s="9" t="s">
        <v>12</v>
      </c>
      <c r="B9" s="9"/>
      <c r="C9" s="9"/>
      <c r="D9" s="9"/>
      <c r="E9" s="9"/>
      <c r="F9" s="9"/>
      <c r="G9" s="9"/>
    </row>
  </sheetData>
  <mergeCells count="5">
    <mergeCell ref="A9:G9"/>
    <mergeCell ref="A2:G2"/>
    <mergeCell ref="A4:A6"/>
    <mergeCell ref="B4:D4"/>
    <mergeCell ref="E4:G4"/>
  </mergeCells>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
  <sheetViews>
    <sheetView workbookViewId="0">
      <selection activeCell="A9" sqref="A9:G9"/>
    </sheetView>
  </sheetViews>
  <sheetFormatPr defaultRowHeight="15" x14ac:dyDescent="0.25"/>
  <cols>
    <col min="1" max="1" width="23.28515625" style="1" customWidth="1"/>
    <col min="2" max="3" width="14.5703125" style="1" customWidth="1"/>
    <col min="4" max="4" width="21.85546875" style="1" customWidth="1"/>
    <col min="5" max="6" width="14.140625" style="1" customWidth="1"/>
    <col min="7" max="7" width="22" style="1" customWidth="1"/>
    <col min="8" max="16384" width="9.140625" style="1"/>
  </cols>
  <sheetData>
    <row r="2" spans="1:7" x14ac:dyDescent="0.25">
      <c r="A2" s="8" t="s">
        <v>10</v>
      </c>
      <c r="B2" s="8"/>
      <c r="C2" s="8"/>
      <c r="D2" s="8"/>
      <c r="E2" s="8"/>
      <c r="F2" s="8"/>
      <c r="G2" s="8"/>
    </row>
    <row r="3" spans="1:7" x14ac:dyDescent="0.25">
      <c r="A3" s="4"/>
      <c r="B3" s="4"/>
      <c r="C3" s="4"/>
      <c r="D3" s="4"/>
      <c r="E3" s="4"/>
      <c r="F3" s="4"/>
      <c r="G3" s="4"/>
    </row>
    <row r="4" spans="1:7" ht="15" customHeight="1" x14ac:dyDescent="0.25">
      <c r="A4" s="13" t="s">
        <v>4</v>
      </c>
      <c r="B4" s="10" t="s">
        <v>0</v>
      </c>
      <c r="C4" s="11"/>
      <c r="D4" s="12"/>
      <c r="E4" s="10" t="s">
        <v>1</v>
      </c>
      <c r="F4" s="11"/>
      <c r="G4" s="12"/>
    </row>
    <row r="5" spans="1:7" ht="30" customHeight="1" x14ac:dyDescent="0.25">
      <c r="A5" s="14"/>
      <c r="B5" s="5" t="s">
        <v>6</v>
      </c>
      <c r="C5" s="5" t="s">
        <v>7</v>
      </c>
      <c r="D5" s="5" t="s">
        <v>3</v>
      </c>
      <c r="E5" s="5" t="s">
        <v>6</v>
      </c>
      <c r="F5" s="5" t="s">
        <v>7</v>
      </c>
      <c r="G5" s="5" t="s">
        <v>3</v>
      </c>
    </row>
    <row r="6" spans="1:7" x14ac:dyDescent="0.25">
      <c r="A6" s="15"/>
      <c r="B6" s="5" t="s">
        <v>2</v>
      </c>
      <c r="C6" s="5" t="s">
        <v>2</v>
      </c>
      <c r="D6" s="5" t="s">
        <v>2</v>
      </c>
      <c r="E6" s="5" t="s">
        <v>2</v>
      </c>
      <c r="F6" s="5" t="s">
        <v>2</v>
      </c>
      <c r="G6" s="5" t="s">
        <v>2</v>
      </c>
    </row>
    <row r="7" spans="1:7" x14ac:dyDescent="0.25">
      <c r="A7" s="6" t="s">
        <v>5</v>
      </c>
      <c r="B7" s="7">
        <v>197810.9</v>
      </c>
      <c r="C7" s="7">
        <f>195593.6</f>
        <v>195593.60000000001</v>
      </c>
      <c r="D7" s="7">
        <f>B7-C7</f>
        <v>2217.3000000000002</v>
      </c>
      <c r="E7" s="7">
        <v>147446.39999999999</v>
      </c>
      <c r="F7" s="7">
        <f>170057.8</f>
        <v>170057.8</v>
      </c>
      <c r="G7" s="7">
        <f>E7-F7</f>
        <v>-22611.4</v>
      </c>
    </row>
    <row r="8" spans="1:7" x14ac:dyDescent="0.25">
      <c r="A8" s="4"/>
      <c r="B8" s="4"/>
      <c r="C8" s="4"/>
      <c r="D8" s="4"/>
      <c r="E8" s="4"/>
      <c r="F8" s="4"/>
      <c r="G8" s="4"/>
    </row>
    <row r="9" spans="1:7" ht="50.25" customHeight="1" x14ac:dyDescent="0.25">
      <c r="A9" s="9" t="s">
        <v>12</v>
      </c>
      <c r="B9" s="9"/>
      <c r="C9" s="9"/>
      <c r="D9" s="9"/>
      <c r="E9" s="9"/>
      <c r="F9" s="9"/>
      <c r="G9" s="9"/>
    </row>
  </sheetData>
  <mergeCells count="5">
    <mergeCell ref="A9:G9"/>
    <mergeCell ref="A2:G2"/>
    <mergeCell ref="A4:A6"/>
    <mergeCell ref="B4:D4"/>
    <mergeCell ref="E4:G4"/>
  </mergeCells>
  <pageMargins left="0.70866141732283472" right="0.70866141732283472" top="0.74803149606299213" bottom="0.74803149606299213"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
  <sheetViews>
    <sheetView workbookViewId="0">
      <selection activeCell="A9" sqref="A9:G9"/>
    </sheetView>
  </sheetViews>
  <sheetFormatPr defaultRowHeight="15" x14ac:dyDescent="0.25"/>
  <cols>
    <col min="1" max="1" width="23.28515625" style="1" customWidth="1"/>
    <col min="2" max="3" width="14.42578125" style="1" customWidth="1"/>
    <col min="4" max="4" width="21.85546875" style="1" customWidth="1"/>
    <col min="5" max="6" width="14.28515625" style="1" customWidth="1"/>
    <col min="7" max="7" width="22" style="1" customWidth="1"/>
    <col min="8" max="16384" width="9.140625" style="1"/>
  </cols>
  <sheetData>
    <row r="2" spans="1:7" x14ac:dyDescent="0.25">
      <c r="A2" s="16" t="s">
        <v>11</v>
      </c>
      <c r="B2" s="16"/>
      <c r="C2" s="16"/>
      <c r="D2" s="16"/>
      <c r="E2" s="16"/>
      <c r="F2" s="16"/>
      <c r="G2" s="16"/>
    </row>
    <row r="4" spans="1:7" ht="15" customHeight="1" x14ac:dyDescent="0.25">
      <c r="A4" s="17" t="s">
        <v>4</v>
      </c>
      <c r="B4" s="20" t="s">
        <v>0</v>
      </c>
      <c r="C4" s="21"/>
      <c r="D4" s="22"/>
      <c r="E4" s="20" t="s">
        <v>1</v>
      </c>
      <c r="F4" s="21"/>
      <c r="G4" s="22"/>
    </row>
    <row r="5" spans="1:7" ht="30" customHeight="1" x14ac:dyDescent="0.25">
      <c r="A5" s="18"/>
      <c r="B5" s="2" t="s">
        <v>6</v>
      </c>
      <c r="C5" s="2" t="s">
        <v>7</v>
      </c>
      <c r="D5" s="2" t="s">
        <v>3</v>
      </c>
      <c r="E5" s="2" t="s">
        <v>6</v>
      </c>
      <c r="F5" s="2" t="s">
        <v>7</v>
      </c>
      <c r="G5" s="2" t="s">
        <v>3</v>
      </c>
    </row>
    <row r="6" spans="1:7" x14ac:dyDescent="0.25">
      <c r="A6" s="19"/>
      <c r="B6" s="2" t="s">
        <v>2</v>
      </c>
      <c r="C6" s="2" t="s">
        <v>2</v>
      </c>
      <c r="D6" s="2" t="s">
        <v>2</v>
      </c>
      <c r="E6" s="2" t="s">
        <v>2</v>
      </c>
      <c r="F6" s="2" t="s">
        <v>2</v>
      </c>
      <c r="G6" s="2" t="s">
        <v>2</v>
      </c>
    </row>
    <row r="7" spans="1:7" x14ac:dyDescent="0.25">
      <c r="A7" s="3" t="s">
        <v>5</v>
      </c>
      <c r="B7" s="7">
        <v>264354</v>
      </c>
      <c r="C7" s="7">
        <f>277983.6</f>
        <v>277983.59999999998</v>
      </c>
      <c r="D7" s="7">
        <f>B7-C7</f>
        <v>-13629.6</v>
      </c>
      <c r="E7" s="7">
        <v>196810.1</v>
      </c>
      <c r="F7" s="7">
        <f>237829.5</f>
        <v>237829.5</v>
      </c>
      <c r="G7" s="7">
        <f>E7-F7</f>
        <v>-41019.4</v>
      </c>
    </row>
    <row r="9" spans="1:7" ht="46.5" customHeight="1" x14ac:dyDescent="0.25">
      <c r="A9" s="9" t="s">
        <v>12</v>
      </c>
      <c r="B9" s="9"/>
      <c r="C9" s="9"/>
      <c r="D9" s="9"/>
      <c r="E9" s="9"/>
      <c r="F9" s="9"/>
      <c r="G9" s="9"/>
    </row>
  </sheetData>
  <mergeCells count="5">
    <mergeCell ref="A9:G9"/>
    <mergeCell ref="A2:G2"/>
    <mergeCell ref="A4:A6"/>
    <mergeCell ref="B4:D4"/>
    <mergeCell ref="E4:G4"/>
  </mergeCells>
  <pageMargins left="0.70866141732283472" right="0.70866141732283472" top="0.74803149606299213" bottom="0.7480314960629921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1 квартал</vt:lpstr>
      <vt:lpstr>І півріччя</vt:lpstr>
      <vt:lpstr>9 місяців</vt:lpstr>
      <vt:lpstr>рік</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shevchenkos</dc:creator>
  <cp:lastModifiedBy>shevchenkos</cp:lastModifiedBy>
  <cp:lastPrinted>2024-05-31T07:15:04Z</cp:lastPrinted>
  <dcterms:created xsi:type="dcterms:W3CDTF">2022-12-19T12:01:58Z</dcterms:created>
  <dcterms:modified xsi:type="dcterms:W3CDTF">2026-05-25T07:41:18Z</dcterms:modified>
</cp:coreProperties>
</file>